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COM\Desktop\BUS 08 2024\25.08\"/>
    </mc:Choice>
  </mc:AlternateContent>
  <bookViews>
    <workbookView xWindow="0" yWindow="0" windowWidth="28800" windowHeight="1228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R7" i="1" l="1"/>
  <c r="S7" i="1" s="1"/>
  <c r="S6" i="1"/>
  <c r="R6" i="1"/>
  <c r="R5" i="1"/>
  <c r="S5" i="1" s="1"/>
  <c r="R4" i="1"/>
  <c r="S4" i="1" s="1"/>
  <c r="R3" i="1"/>
  <c r="S3" i="1" s="1"/>
  <c r="S2" i="1"/>
  <c r="R2" i="1"/>
  <c r="Q7" i="1" l="1"/>
</calcChain>
</file>

<file path=xl/sharedStrings.xml><?xml version="1.0" encoding="utf-8"?>
<sst xmlns="http://schemas.openxmlformats.org/spreadsheetml/2006/main" count="67" uniqueCount="53">
  <si>
    <t>No.</t>
  </si>
  <si>
    <t>상태</t>
  </si>
  <si>
    <t>예약접수일</t>
  </si>
  <si>
    <t>운행날짜</t>
  </si>
  <si>
    <t>고객명</t>
  </si>
  <si>
    <t>국적</t>
  </si>
  <si>
    <t>연락처</t>
  </si>
  <si>
    <t>항공편명</t>
  </si>
  <si>
    <t>미팅시간</t>
  </si>
  <si>
    <t>출발지</t>
  </si>
  <si>
    <t>도착지</t>
  </si>
  <si>
    <t>인원</t>
  </si>
  <si>
    <t>짐개수</t>
  </si>
  <si>
    <t>차량번호</t>
  </si>
  <si>
    <t>기사명</t>
  </si>
  <si>
    <t>기사연락처</t>
  </si>
  <si>
    <t>공급가</t>
  </si>
  <si>
    <t>미정산</t>
  </si>
  <si>
    <t>호스텔하루</t>
  </si>
  <si>
    <t>-</t>
  </si>
  <si>
    <t>080-2515-4464</t>
  </si>
  <si>
    <t>KE704</t>
  </si>
  <si>
    <t>인천공항 T2</t>
  </si>
  <si>
    <t>경기78바2012</t>
  </si>
  <si>
    <t>문암 기사님</t>
  </si>
  <si>
    <t>010-6353-2113</t>
  </si>
  <si>
    <t>KE711</t>
  </si>
  <si>
    <t>경기 78바 2021</t>
  </si>
  <si>
    <t>황운진</t>
  </si>
  <si>
    <t>010-5341-4477</t>
  </si>
  <si>
    <t>정원미</t>
  </si>
  <si>
    <t>대한민국</t>
  </si>
  <si>
    <t>010-9112-8407</t>
  </si>
  <si>
    <t>서울역(11:30)</t>
  </si>
  <si>
    <t>서울역 하차</t>
  </si>
  <si>
    <t>경기78바 2017</t>
  </si>
  <si>
    <t>박규영</t>
  </si>
  <si>
    <t>010-7138-9393</t>
  </si>
  <si>
    <t>문정역 4번출구</t>
  </si>
  <si>
    <t>경기78바2011</t>
  </si>
  <si>
    <t>백성기</t>
  </si>
  <si>
    <t>010-6277-8063</t>
  </si>
  <si>
    <t>채승현</t>
  </si>
  <si>
    <t>010-3017-9397</t>
  </si>
  <si>
    <t>7C1121</t>
  </si>
  <si>
    <t>11:30~12:00</t>
  </si>
  <si>
    <t>서울시 강남구 도산대로 328</t>
  </si>
  <si>
    <t>인천공항 T1</t>
  </si>
  <si>
    <t>경기78바2037호</t>
  </si>
  <si>
    <t>김내호 기사님</t>
  </si>
  <si>
    <t>010-5609-8659</t>
  </si>
  <si>
    <t xml:space="preserve">부가세 </t>
  </si>
  <si>
    <t>합계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</si>
</sst>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" fontId="18" fillId="0" borderId="10" xfId="0" applyNumberFormat="1" applyFont="1" applyBorder="1" applyAlignment="1">
      <alignment horizontal="center" vertical="center" wrapText="1"/>
    </xf>
    <xf numFmtId="3" fontId="0" fillId="0" borderId="10" xfId="0" applyNumberFormat="1" applyBorder="1">
      <alignment vertical="center"/>
    </xf>
    <xf numFmtId="3" fontId="0" fillId="34" borderId="11" xfId="0" applyNumberFormat="1" applyFill="1" applyBorder="1" applyAlignment="1">
      <alignment horizontal="center" vertical="center"/>
    </xf>
    <xf numFmtId="3" fontId="21" fillId="34" borderId="11" xfId="0" applyNumberFormat="1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22" fontId="18" fillId="0" borderId="10" xfId="0" applyNumberFormat="1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20" fontId="18" fillId="0" borderId="10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"/>
  <sheetViews>
    <sheetView tabSelected="1" workbookViewId="0">
      <selection activeCell="H15" sqref="H15"/>
    </sheetView>
  </sheetViews>
  <sheetFormatPr defaultRowHeight="29.25" customHeight="1" x14ac:dyDescent="0.3"/>
  <cols>
    <col min="1" max="1" width="4.125" bestFit="1" customWidth="1"/>
    <col min="2" max="2" width="6.375" bestFit="1" customWidth="1"/>
    <col min="3" max="3" width="14.75" customWidth="1"/>
    <col min="4" max="4" width="9.75" bestFit="1" customWidth="1"/>
    <col min="5" max="5" width="9.625" bestFit="1" customWidth="1"/>
    <col min="6" max="6" width="8" bestFit="1" customWidth="1"/>
    <col min="7" max="7" width="12.625" bestFit="1" customWidth="1"/>
    <col min="8" max="8" width="8" bestFit="1" customWidth="1"/>
    <col min="9" max="9" width="10.375" bestFit="1" customWidth="1"/>
    <col min="10" max="10" width="23.625" bestFit="1" customWidth="1"/>
    <col min="11" max="11" width="10.375" bestFit="1" customWidth="1"/>
    <col min="12" max="12" width="4.75" bestFit="1" customWidth="1"/>
    <col min="13" max="13" width="6.375" bestFit="1" customWidth="1"/>
    <col min="14" max="14" width="14.875" customWidth="1"/>
    <col min="15" max="15" width="13.875" customWidth="1"/>
    <col min="16" max="16" width="16.875" customWidth="1"/>
    <col min="17" max="17" width="12.625" customWidth="1"/>
    <col min="18" max="18" width="10.75" customWidth="1"/>
    <col min="19" max="19" width="12.5" customWidth="1"/>
  </cols>
  <sheetData>
    <row r="1" spans="1:19" ht="29.25" customHeight="1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51</v>
      </c>
      <c r="S1" s="5" t="s">
        <v>52</v>
      </c>
    </row>
    <row r="2" spans="1:19" ht="29.25" customHeight="1" x14ac:dyDescent="0.3">
      <c r="A2" s="6">
        <v>1</v>
      </c>
      <c r="B2" s="6" t="s">
        <v>17</v>
      </c>
      <c r="C2" s="7">
        <v>45862.411446759259</v>
      </c>
      <c r="D2" s="8">
        <v>45872</v>
      </c>
      <c r="E2" s="6" t="s">
        <v>18</v>
      </c>
      <c r="F2" s="6" t="s">
        <v>19</v>
      </c>
      <c r="G2" s="6" t="s">
        <v>20</v>
      </c>
      <c r="H2" s="6" t="s">
        <v>21</v>
      </c>
      <c r="I2" s="9">
        <v>0.72916666666666663</v>
      </c>
      <c r="J2" s="6" t="s">
        <v>22</v>
      </c>
      <c r="K2" s="6" t="s">
        <v>18</v>
      </c>
      <c r="L2" s="6">
        <v>11</v>
      </c>
      <c r="M2" s="6">
        <v>11</v>
      </c>
      <c r="N2" s="6" t="s">
        <v>23</v>
      </c>
      <c r="O2" s="6" t="s">
        <v>24</v>
      </c>
      <c r="P2" s="6" t="s">
        <v>25</v>
      </c>
      <c r="Q2" s="1">
        <v>250000</v>
      </c>
      <c r="R2" s="2">
        <f>Q2*10%</f>
        <v>25000</v>
      </c>
      <c r="S2" s="2">
        <f>SUM(Q2:R2)</f>
        <v>275000</v>
      </c>
    </row>
    <row r="3" spans="1:19" ht="29.25" customHeight="1" x14ac:dyDescent="0.3">
      <c r="A3" s="6">
        <v>2</v>
      </c>
      <c r="B3" s="6" t="s">
        <v>17</v>
      </c>
      <c r="C3" s="7">
        <v>45862.412743055553</v>
      </c>
      <c r="D3" s="8">
        <v>45878</v>
      </c>
      <c r="E3" s="6" t="s">
        <v>18</v>
      </c>
      <c r="F3" s="6" t="s">
        <v>19</v>
      </c>
      <c r="G3" s="6" t="s">
        <v>20</v>
      </c>
      <c r="H3" s="6" t="s">
        <v>26</v>
      </c>
      <c r="I3" s="9">
        <v>0.33333333333333331</v>
      </c>
      <c r="J3" s="6" t="s">
        <v>18</v>
      </c>
      <c r="K3" s="6" t="s">
        <v>22</v>
      </c>
      <c r="L3" s="6">
        <v>11</v>
      </c>
      <c r="M3" s="6">
        <v>11</v>
      </c>
      <c r="N3" s="6" t="s">
        <v>27</v>
      </c>
      <c r="O3" s="6" t="s">
        <v>28</v>
      </c>
      <c r="P3" s="6" t="s">
        <v>29</v>
      </c>
      <c r="Q3" s="1">
        <v>250000</v>
      </c>
      <c r="R3" s="2">
        <f t="shared" ref="R3:R7" si="0">Q3*10%</f>
        <v>25000</v>
      </c>
      <c r="S3" s="2">
        <f t="shared" ref="S3:S6" si="1">SUM(Q3:R3)</f>
        <v>275000</v>
      </c>
    </row>
    <row r="4" spans="1:19" ht="29.25" customHeight="1" x14ac:dyDescent="0.3">
      <c r="A4" s="6">
        <v>3</v>
      </c>
      <c r="B4" s="6" t="s">
        <v>17</v>
      </c>
      <c r="C4" s="7">
        <v>45873.652037037034</v>
      </c>
      <c r="D4" s="8">
        <v>45892</v>
      </c>
      <c r="E4" s="6" t="s">
        <v>30</v>
      </c>
      <c r="F4" s="6" t="s">
        <v>31</v>
      </c>
      <c r="G4" s="6" t="s">
        <v>32</v>
      </c>
      <c r="H4" s="10"/>
      <c r="I4" s="9">
        <v>0.47916666666666669</v>
      </c>
      <c r="J4" s="6" t="s">
        <v>33</v>
      </c>
      <c r="K4" s="6" t="s">
        <v>34</v>
      </c>
      <c r="L4" s="6">
        <v>15</v>
      </c>
      <c r="M4" s="6">
        <v>0</v>
      </c>
      <c r="N4" s="6" t="s">
        <v>35</v>
      </c>
      <c r="O4" s="6" t="s">
        <v>28</v>
      </c>
      <c r="P4" s="6" t="s">
        <v>29</v>
      </c>
      <c r="Q4" s="1">
        <v>300000</v>
      </c>
      <c r="R4" s="2">
        <f t="shared" si="0"/>
        <v>30000</v>
      </c>
      <c r="S4" s="2">
        <f t="shared" si="1"/>
        <v>330000</v>
      </c>
    </row>
    <row r="5" spans="1:19" ht="29.25" customHeight="1" x14ac:dyDescent="0.3">
      <c r="A5" s="6">
        <v>4</v>
      </c>
      <c r="B5" s="6" t="s">
        <v>17</v>
      </c>
      <c r="C5" s="7">
        <v>45875.661180555559</v>
      </c>
      <c r="D5" s="8">
        <v>45897</v>
      </c>
      <c r="E5" s="6" t="s">
        <v>36</v>
      </c>
      <c r="F5" s="6" t="s">
        <v>31</v>
      </c>
      <c r="G5" s="6" t="s">
        <v>37</v>
      </c>
      <c r="H5" s="10"/>
      <c r="I5" s="9">
        <v>0.4375</v>
      </c>
      <c r="J5" s="6" t="s">
        <v>38</v>
      </c>
      <c r="K5" s="10"/>
      <c r="L5" s="6">
        <v>15</v>
      </c>
      <c r="M5" s="10"/>
      <c r="N5" s="6" t="s">
        <v>39</v>
      </c>
      <c r="O5" s="6" t="s">
        <v>40</v>
      </c>
      <c r="P5" s="6" t="s">
        <v>41</v>
      </c>
      <c r="Q5" s="1">
        <v>350000</v>
      </c>
      <c r="R5" s="2">
        <f t="shared" si="0"/>
        <v>35000</v>
      </c>
      <c r="S5" s="2">
        <f t="shared" si="1"/>
        <v>385000</v>
      </c>
    </row>
    <row r="6" spans="1:19" ht="29.25" customHeight="1" x14ac:dyDescent="0.3">
      <c r="A6" s="6">
        <v>5</v>
      </c>
      <c r="B6" s="6" t="s">
        <v>17</v>
      </c>
      <c r="C6" s="7">
        <v>45859.598275462966</v>
      </c>
      <c r="D6" s="8">
        <v>45899</v>
      </c>
      <c r="E6" s="6" t="s">
        <v>42</v>
      </c>
      <c r="F6" s="6" t="s">
        <v>31</v>
      </c>
      <c r="G6" s="6" t="s">
        <v>43</v>
      </c>
      <c r="H6" s="6" t="s">
        <v>44</v>
      </c>
      <c r="I6" s="6" t="s">
        <v>45</v>
      </c>
      <c r="J6" s="6" t="s">
        <v>46</v>
      </c>
      <c r="K6" s="6" t="s">
        <v>47</v>
      </c>
      <c r="L6" s="6">
        <v>16</v>
      </c>
      <c r="M6" s="6">
        <v>16</v>
      </c>
      <c r="N6" s="6" t="s">
        <v>48</v>
      </c>
      <c r="O6" s="6" t="s">
        <v>49</v>
      </c>
      <c r="P6" s="6" t="s">
        <v>50</v>
      </c>
      <c r="Q6" s="1">
        <v>250000</v>
      </c>
      <c r="R6" s="2">
        <f t="shared" si="0"/>
        <v>25000</v>
      </c>
      <c r="S6" s="2">
        <f t="shared" si="1"/>
        <v>275000</v>
      </c>
    </row>
    <row r="7" spans="1:19" ht="29.25" customHeight="1" x14ac:dyDescent="0.3">
      <c r="Q7" s="3">
        <f>SUM(Q2:Q6)</f>
        <v>1400000</v>
      </c>
      <c r="R7" s="3">
        <f t="shared" si="0"/>
        <v>140000</v>
      </c>
      <c r="S7" s="4">
        <f t="shared" ref="S7" si="2">SUM(Q7:R7)</f>
        <v>1540000</v>
      </c>
    </row>
  </sheetData>
  <phoneticPr fontId="20" type="noConversion"/>
  <pageMargins left="0.75" right="0.75" top="1" bottom="1" header="0.5" footer="0.5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MYCOM</cp:lastModifiedBy>
  <dcterms:created xsi:type="dcterms:W3CDTF">2025-09-02T04:33:49Z</dcterms:created>
  <dcterms:modified xsi:type="dcterms:W3CDTF">2025-09-02T08:59:49Z</dcterms:modified>
</cp:coreProperties>
</file>