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COM\Desktop\BUS 08 2024\2025.07\"/>
    </mc:Choice>
  </mc:AlternateContent>
  <bookViews>
    <workbookView xWindow="0" yWindow="0" windowWidth="28800" windowHeight="12285"/>
  </bookViews>
  <sheets>
    <sheet name="Sheet1" sheetId="2" r:id="rId1"/>
  </sheets>
  <calcPr calcId="162913"/>
</workbook>
</file>

<file path=xl/calcChain.xml><?xml version="1.0" encoding="utf-8"?>
<calcChain xmlns="http://schemas.openxmlformats.org/spreadsheetml/2006/main">
  <c r="M7" i="2" l="1"/>
  <c r="N7" i="2" s="1"/>
  <c r="M6" i="2"/>
  <c r="N6" i="2" s="1"/>
  <c r="M5" i="2"/>
  <c r="N5" i="2" s="1"/>
  <c r="M4" i="2"/>
  <c r="N4" i="2" s="1"/>
  <c r="M3" i="2"/>
  <c r="N3" i="2" s="1"/>
  <c r="M2" i="2"/>
  <c r="N2" i="2" s="1"/>
  <c r="N8" i="2" s="1"/>
  <c r="L8" i="2"/>
  <c r="M8" i="2" l="1"/>
</calcChain>
</file>

<file path=xl/sharedStrings.xml><?xml version="1.0" encoding="utf-8"?>
<sst xmlns="http://schemas.openxmlformats.org/spreadsheetml/2006/main" count="38" uniqueCount="24">
  <si>
    <t>No.</t>
  </si>
  <si>
    <t>상태</t>
  </si>
  <si>
    <t>예약접수일</t>
  </si>
  <si>
    <t>운행날짜</t>
  </si>
  <si>
    <t>고객명</t>
  </si>
  <si>
    <t>국적</t>
  </si>
  <si>
    <t>연락처</t>
  </si>
  <si>
    <t>항공편명</t>
  </si>
  <si>
    <t>미팅시간</t>
  </si>
  <si>
    <t>인원</t>
  </si>
  <si>
    <t>짐개수</t>
  </si>
  <si>
    <t>공급가</t>
  </si>
  <si>
    <t>미정산</t>
  </si>
  <si>
    <t>손희돈 가이드</t>
  </si>
  <si>
    <t>010-2673-7895</t>
  </si>
  <si>
    <t>장언호 가이드</t>
  </si>
  <si>
    <t>다국적</t>
  </si>
  <si>
    <t>07:00 / 07:30</t>
  </si>
  <si>
    <t>박미선 가이드</t>
  </si>
  <si>
    <t>1대80만 / 부별</t>
  </si>
  <si>
    <t>45인승 * 2대
(1대80만 / 부별)</t>
    <phoneticPr fontId="20" type="noConversion"/>
  </si>
  <si>
    <t>봉화
은어축제</t>
    <phoneticPr fontId="20" type="noConversion"/>
  </si>
  <si>
    <t>부가세</t>
  </si>
  <si>
    <t>합계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</si>
</sst>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7E7E7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9" fillId="33" borderId="10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22" fontId="18" fillId="0" borderId="10" xfId="0" applyNumberFormat="1" applyFont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3" fontId="18" fillId="0" borderId="10" xfId="0" applyNumberFormat="1" applyFont="1" applyBorder="1" applyAlignment="1">
      <alignment horizontal="center" vertical="center" wrapText="1"/>
    </xf>
    <xf numFmtId="3" fontId="19" fillId="34" borderId="10" xfId="0" applyNumberFormat="1" applyFont="1" applyFill="1" applyBorder="1" applyAlignment="1">
      <alignment horizontal="center" vertical="center" wrapText="1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workbookViewId="0">
      <selection activeCell="J18" sqref="J18"/>
    </sheetView>
  </sheetViews>
  <sheetFormatPr defaultRowHeight="16.5" x14ac:dyDescent="0.3"/>
  <cols>
    <col min="1" max="1" width="4.125" bestFit="1" customWidth="1"/>
    <col min="2" max="2" width="6.375" bestFit="1" customWidth="1"/>
    <col min="3" max="3" width="14.75" bestFit="1" customWidth="1"/>
    <col min="4" max="4" width="9.75" bestFit="1" customWidth="1"/>
    <col min="5" max="5" width="12.125" bestFit="1" customWidth="1"/>
    <col min="6" max="6" width="8.875" customWidth="1"/>
    <col min="7" max="7" width="13.875" bestFit="1" customWidth="1"/>
    <col min="8" max="8" width="14.5" customWidth="1"/>
    <col min="9" max="9" width="11.25" bestFit="1" customWidth="1"/>
    <col min="10" max="11" width="10.125" customWidth="1"/>
    <col min="12" max="12" width="11.5" customWidth="1"/>
    <col min="13" max="13" width="14.625" bestFit="1" customWidth="1"/>
    <col min="14" max="14" width="14.75" customWidth="1"/>
  </cols>
  <sheetData>
    <row r="1" spans="1:14" ht="26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22</v>
      </c>
      <c r="N1" s="1" t="s">
        <v>23</v>
      </c>
    </row>
    <row r="2" spans="1:14" ht="34.5" customHeight="1" x14ac:dyDescent="0.3">
      <c r="A2" s="2">
        <v>1</v>
      </c>
      <c r="B2" s="2" t="s">
        <v>12</v>
      </c>
      <c r="C2" s="3">
        <v>45870.418009259258</v>
      </c>
      <c r="D2" s="4">
        <v>45839</v>
      </c>
      <c r="E2" s="2" t="s">
        <v>13</v>
      </c>
      <c r="F2" s="5"/>
      <c r="G2" s="2" t="s">
        <v>14</v>
      </c>
      <c r="H2" s="5"/>
      <c r="I2" s="5"/>
      <c r="J2" s="5"/>
      <c r="K2" s="5"/>
      <c r="L2" s="6">
        <v>450000</v>
      </c>
      <c r="M2" s="6">
        <f>L2*10%</f>
        <v>45000</v>
      </c>
      <c r="N2" s="6">
        <f>SUM(L2:M2)</f>
        <v>495000</v>
      </c>
    </row>
    <row r="3" spans="1:14" ht="34.5" customHeight="1" x14ac:dyDescent="0.3">
      <c r="A3" s="2">
        <v>2</v>
      </c>
      <c r="B3" s="2" t="s">
        <v>12</v>
      </c>
      <c r="C3" s="3">
        <v>45870.418877314813</v>
      </c>
      <c r="D3" s="4">
        <v>45848</v>
      </c>
      <c r="E3" s="2" t="s">
        <v>13</v>
      </c>
      <c r="F3" s="5"/>
      <c r="G3" s="2" t="s">
        <v>14</v>
      </c>
      <c r="H3" s="5"/>
      <c r="I3" s="5"/>
      <c r="J3" s="5"/>
      <c r="K3" s="5"/>
      <c r="L3" s="6">
        <v>650000</v>
      </c>
      <c r="M3" s="6">
        <f t="shared" ref="M3:M7" si="0">L3*10%</f>
        <v>65000</v>
      </c>
      <c r="N3" s="6">
        <f t="shared" ref="N3:N7" si="1">SUM(L3:M3)</f>
        <v>715000</v>
      </c>
    </row>
    <row r="4" spans="1:14" ht="34.5" customHeight="1" x14ac:dyDescent="0.3">
      <c r="A4" s="2">
        <v>3</v>
      </c>
      <c r="B4" s="2" t="s">
        <v>12</v>
      </c>
      <c r="C4" s="3">
        <v>45870.430358796293</v>
      </c>
      <c r="D4" s="4">
        <v>45849</v>
      </c>
      <c r="E4" s="2" t="s">
        <v>13</v>
      </c>
      <c r="F4" s="5"/>
      <c r="G4" s="2" t="s">
        <v>14</v>
      </c>
      <c r="H4" s="5"/>
      <c r="I4" s="5"/>
      <c r="J4" s="5"/>
      <c r="K4" s="5"/>
      <c r="L4" s="6">
        <v>450000</v>
      </c>
      <c r="M4" s="6">
        <f t="shared" si="0"/>
        <v>45000</v>
      </c>
      <c r="N4" s="6">
        <f t="shared" si="1"/>
        <v>495000</v>
      </c>
    </row>
    <row r="5" spans="1:14" ht="34.5" customHeight="1" x14ac:dyDescent="0.3">
      <c r="A5" s="2">
        <v>4</v>
      </c>
      <c r="B5" s="2" t="s">
        <v>12</v>
      </c>
      <c r="C5" s="3">
        <v>45870.430775462963</v>
      </c>
      <c r="D5" s="4">
        <v>45850</v>
      </c>
      <c r="E5" s="2" t="s">
        <v>13</v>
      </c>
      <c r="F5" s="5"/>
      <c r="G5" s="2" t="s">
        <v>14</v>
      </c>
      <c r="H5" s="5"/>
      <c r="I5" s="5"/>
      <c r="J5" s="5"/>
      <c r="K5" s="5"/>
      <c r="L5" s="6">
        <v>350000</v>
      </c>
      <c r="M5" s="6">
        <f t="shared" si="0"/>
        <v>35000</v>
      </c>
      <c r="N5" s="6">
        <f t="shared" si="1"/>
        <v>385000</v>
      </c>
    </row>
    <row r="6" spans="1:14" ht="34.5" customHeight="1" x14ac:dyDescent="0.3">
      <c r="A6" s="2">
        <v>5</v>
      </c>
      <c r="B6" s="2" t="s">
        <v>12</v>
      </c>
      <c r="C6" s="3">
        <v>45867.479398148149</v>
      </c>
      <c r="D6" s="4">
        <v>45864</v>
      </c>
      <c r="E6" s="2" t="s">
        <v>15</v>
      </c>
      <c r="F6" s="2" t="s">
        <v>16</v>
      </c>
      <c r="G6" s="2" t="s">
        <v>20</v>
      </c>
      <c r="H6" s="2" t="s">
        <v>21</v>
      </c>
      <c r="I6" s="2" t="s">
        <v>17</v>
      </c>
      <c r="J6" s="2">
        <v>80</v>
      </c>
      <c r="K6" s="2">
        <v>0</v>
      </c>
      <c r="L6" s="6">
        <v>1600000</v>
      </c>
      <c r="M6" s="6">
        <f t="shared" si="0"/>
        <v>160000</v>
      </c>
      <c r="N6" s="6">
        <f t="shared" si="1"/>
        <v>1760000</v>
      </c>
    </row>
    <row r="7" spans="1:14" ht="34.5" customHeight="1" x14ac:dyDescent="0.3">
      <c r="A7" s="2">
        <v>6</v>
      </c>
      <c r="B7" s="2" t="s">
        <v>12</v>
      </c>
      <c r="C7" s="3">
        <v>45867.480162037034</v>
      </c>
      <c r="D7" s="4">
        <v>45865</v>
      </c>
      <c r="E7" s="2" t="s">
        <v>18</v>
      </c>
      <c r="F7" s="2" t="s">
        <v>16</v>
      </c>
      <c r="G7" s="2" t="s">
        <v>19</v>
      </c>
      <c r="H7" s="2" t="s">
        <v>21</v>
      </c>
      <c r="I7" s="2" t="s">
        <v>17</v>
      </c>
      <c r="J7" s="2">
        <v>41</v>
      </c>
      <c r="K7" s="2">
        <v>0</v>
      </c>
      <c r="L7" s="6">
        <v>800000</v>
      </c>
      <c r="M7" s="6">
        <f t="shared" si="0"/>
        <v>80000</v>
      </c>
      <c r="N7" s="6">
        <f t="shared" si="1"/>
        <v>880000</v>
      </c>
    </row>
    <row r="8" spans="1:14" ht="35.25" customHeight="1" x14ac:dyDescent="0.3">
      <c r="L8" s="6">
        <f>SUM(L2:L7)</f>
        <v>4300000</v>
      </c>
      <c r="M8" s="6">
        <f t="shared" ref="M8:N8" si="2">SUM(M2:M7)</f>
        <v>430000</v>
      </c>
      <c r="N8" s="7">
        <f t="shared" si="2"/>
        <v>4730000</v>
      </c>
    </row>
  </sheetData>
  <phoneticPr fontId="20" type="noConversion"/>
  <pageMargins left="0.75" right="0.75" top="1" bottom="1" header="0.5" footer="0.5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</dc:creator>
  <cp:lastModifiedBy>MYCOM</cp:lastModifiedBy>
  <dcterms:created xsi:type="dcterms:W3CDTF">2025-08-01T01:32:30Z</dcterms:created>
  <dcterms:modified xsi:type="dcterms:W3CDTF">2025-08-01T01:32:30Z</dcterms:modified>
</cp:coreProperties>
</file>