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BUS 정산\2024.12\"/>
    </mc:Choice>
  </mc:AlternateContent>
  <bookViews>
    <workbookView xWindow="0" yWindow="0" windowWidth="28740" windowHeight="1222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12" i="2" l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P3" i="2"/>
  <c r="Q3" i="2" s="1"/>
  <c r="Q2" i="2"/>
  <c r="P2" i="2"/>
  <c r="P12" i="2" l="1"/>
  <c r="Q10" i="2"/>
  <c r="Q12" i="2"/>
</calcChain>
</file>

<file path=xl/sharedStrings.xml><?xml version="1.0" encoding="utf-8"?>
<sst xmlns="http://schemas.openxmlformats.org/spreadsheetml/2006/main" count="110" uniqueCount="67">
  <si>
    <t>No.</t>
  </si>
  <si>
    <t>상태</t>
  </si>
  <si>
    <t>예약접수일</t>
  </si>
  <si>
    <t>운행날짜</t>
  </si>
  <si>
    <t>고객명</t>
  </si>
  <si>
    <t>국적</t>
  </si>
  <si>
    <t>연락처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</si>
  <si>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</si>
  <si>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</si>
  <si>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</si>
  <si>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</si>
  <si>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</si>
  <si>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</si>
  <si>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</si>
  <si>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</si>
  <si>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</si>
  <si>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대명스키투어</t>
  </si>
  <si>
    <t>다국적</t>
  </si>
  <si>
    <t>25인승 - 왕복</t>
  </si>
  <si>
    <t>홍대입구역 8번 / 을지로입구역 8번출구</t>
  </si>
  <si>
    <t>홍대입구역 / 을지로입구역</t>
  </si>
  <si>
    <t>경기 78바 2016호</t>
  </si>
  <si>
    <t>문암 기사님</t>
  </si>
  <si>
    <t>010-6353-2113</t>
  </si>
  <si>
    <t>25인승 - 편도</t>
  </si>
  <si>
    <t>스키장도착후 일정 끝</t>
  </si>
  <si>
    <t>KR</t>
  </si>
  <si>
    <t>010-4955-0589</t>
  </si>
  <si>
    <t>인천공항</t>
  </si>
  <si>
    <t>010-5341-4477</t>
  </si>
  <si>
    <t>황운진</t>
  </si>
  <si>
    <t>경기78바2021</t>
  </si>
  <si>
    <t>소노 비발디 타워 B</t>
  </si>
  <si>
    <t>홍대입구역 도착. .</t>
  </si>
  <si>
    <t>경기78바2017</t>
  </si>
  <si>
    <t>이정태</t>
  </si>
  <si>
    <t>010-4853-6303</t>
  </si>
  <si>
    <t>夏鶴芸 XIA HEYUN</t>
  </si>
  <si>
    <t>TW</t>
  </si>
  <si>
    <t>위코스테이 명동 (서울 중구 창경궁로1길 14 206호)</t>
  </si>
  <si>
    <t>G3 호텔 (서울 중구 충무로 7 G3 호텔)</t>
  </si>
  <si>
    <t>경기 78바 2028호</t>
  </si>
  <si>
    <t>조성권</t>
  </si>
  <si>
    <t>010-6469-4569</t>
  </si>
  <si>
    <t>홍대입구역 도착.</t>
  </si>
  <si>
    <t>경기78바2012호</t>
  </si>
  <si>
    <t>손신성</t>
  </si>
  <si>
    <t>-</t>
  </si>
  <si>
    <t>010 8497-0625</t>
  </si>
  <si>
    <t>홍대입구역 8번출구</t>
  </si>
  <si>
    <t>010-3436-3857</t>
  </si>
  <si>
    <t>회현역 7번출구 / 홍대역 3번출구</t>
  </si>
  <si>
    <t>미정</t>
  </si>
  <si>
    <t>010-9131-5601</t>
  </si>
  <si>
    <t>인천공항 T2</t>
  </si>
  <si>
    <t>경기78바 2017</t>
  </si>
  <si>
    <t>2024-12-15 ~ 2024-12-16</t>
    <phoneticPr fontId="20" type="noConversion"/>
  </si>
  <si>
    <t>2024-12-28 ~ 2025-01-02</t>
    <phoneticPr fontId="20" type="noConversion"/>
  </si>
  <si>
    <t>부가세</t>
  </si>
  <si>
    <t>합계</t>
  </si>
  <si>
    <t>886-92039216</t>
    <phoneticPr fontId="20" type="noConversion"/>
  </si>
  <si>
    <t>손신성</t>
    <phoneticPr fontId="20" type="noConversion"/>
  </si>
  <si>
    <t>황가영</t>
    <phoneticPr fontId="20" type="noConversion"/>
  </si>
  <si>
    <t>강재구</t>
    <phoneticPr fontId="20" type="noConversion"/>
  </si>
  <si>
    <t>박지윤</t>
    <phoneticPr fontId="20" type="noConversion"/>
  </si>
  <si>
    <t>2024.12.09</t>
    <phoneticPr fontId="20" type="noConversion"/>
  </si>
  <si>
    <t>황정민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</si>
</sst>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 wrapText="1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G10" sqref="G10"/>
    </sheetView>
  </sheetViews>
  <sheetFormatPr defaultRowHeight="42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16.125" bestFit="1" customWidth="1"/>
    <col min="6" max="6" width="6.375" bestFit="1" customWidth="1"/>
    <col min="7" max="7" width="12.625" bestFit="1" customWidth="1"/>
    <col min="8" max="8" width="28.625" customWidth="1"/>
    <col min="9" max="9" width="31.75" bestFit="1" customWidth="1"/>
    <col min="10" max="10" width="4.75" bestFit="1" customWidth="1"/>
    <col min="11" max="11" width="6.375" bestFit="1" customWidth="1"/>
    <col min="12" max="12" width="15" bestFit="1" customWidth="1"/>
    <col min="13" max="13" width="10.25" bestFit="1" customWidth="1"/>
    <col min="14" max="14" width="12.625" bestFit="1" customWidth="1"/>
    <col min="15" max="16" width="12.125" customWidth="1"/>
    <col min="17" max="17" width="13.625" customWidth="1"/>
  </cols>
  <sheetData>
    <row r="1" spans="1:17" ht="4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58</v>
      </c>
      <c r="Q1" s="1" t="s">
        <v>59</v>
      </c>
    </row>
    <row r="2" spans="1:17" ht="42" customHeight="1" x14ac:dyDescent="0.3">
      <c r="A2" s="2">
        <v>1</v>
      </c>
      <c r="B2" s="2" t="s">
        <v>15</v>
      </c>
      <c r="C2" s="3">
        <v>45635.593171296299</v>
      </c>
      <c r="D2" s="4">
        <v>45634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>
        <v>19</v>
      </c>
      <c r="K2" s="2">
        <v>19</v>
      </c>
      <c r="L2" s="2" t="s">
        <v>21</v>
      </c>
      <c r="M2" s="2" t="s">
        <v>22</v>
      </c>
      <c r="N2" s="2" t="s">
        <v>23</v>
      </c>
      <c r="O2" s="5">
        <v>350000</v>
      </c>
      <c r="P2" s="5">
        <f>O2*10%</f>
        <v>35000</v>
      </c>
      <c r="Q2" s="6">
        <f>SUM(O2:P2)</f>
        <v>385000</v>
      </c>
    </row>
    <row r="3" spans="1:17" ht="42" customHeight="1" x14ac:dyDescent="0.3">
      <c r="A3" s="2">
        <v>2</v>
      </c>
      <c r="B3" s="2" t="s">
        <v>15</v>
      </c>
      <c r="C3" s="3">
        <v>45635.593611111108</v>
      </c>
      <c r="D3" s="4">
        <v>45635</v>
      </c>
      <c r="E3" s="2" t="s">
        <v>16</v>
      </c>
      <c r="F3" s="2" t="s">
        <v>17</v>
      </c>
      <c r="G3" s="2" t="s">
        <v>24</v>
      </c>
      <c r="H3" s="2" t="s">
        <v>19</v>
      </c>
      <c r="I3" s="2" t="s">
        <v>25</v>
      </c>
      <c r="J3" s="2">
        <v>12</v>
      </c>
      <c r="K3" s="2">
        <v>12</v>
      </c>
      <c r="L3" s="2" t="s">
        <v>21</v>
      </c>
      <c r="M3" s="2" t="s">
        <v>22</v>
      </c>
      <c r="N3" s="2" t="s">
        <v>23</v>
      </c>
      <c r="O3" s="5">
        <v>280000</v>
      </c>
      <c r="P3" s="5">
        <f t="shared" ref="P3:P11" si="0">O3*10%</f>
        <v>28000</v>
      </c>
      <c r="Q3" s="6">
        <f t="shared" ref="Q3:Q11" si="1">SUM(O3:P3)</f>
        <v>308000</v>
      </c>
    </row>
    <row r="4" spans="1:17" ht="42" customHeight="1" x14ac:dyDescent="0.3">
      <c r="A4" s="2">
        <v>3</v>
      </c>
      <c r="B4" s="2" t="s">
        <v>15</v>
      </c>
      <c r="C4" s="3">
        <v>45625.408067129632</v>
      </c>
      <c r="D4" s="2" t="s">
        <v>65</v>
      </c>
      <c r="E4" s="2" t="s">
        <v>66</v>
      </c>
      <c r="F4" s="2" t="s">
        <v>26</v>
      </c>
      <c r="G4" s="2" t="s">
        <v>27</v>
      </c>
      <c r="H4" s="2" t="s">
        <v>28</v>
      </c>
      <c r="I4" s="2" t="s">
        <v>28</v>
      </c>
      <c r="J4" s="2">
        <v>8</v>
      </c>
      <c r="K4" s="2">
        <v>8</v>
      </c>
      <c r="L4" s="2" t="s">
        <v>29</v>
      </c>
      <c r="M4" s="2" t="s">
        <v>30</v>
      </c>
      <c r="N4" s="2" t="s">
        <v>31</v>
      </c>
      <c r="O4" s="5">
        <v>400000</v>
      </c>
      <c r="P4" s="5">
        <f t="shared" si="0"/>
        <v>40000</v>
      </c>
      <c r="Q4" s="6">
        <f t="shared" si="1"/>
        <v>440000</v>
      </c>
    </row>
    <row r="5" spans="1:17" ht="42" customHeight="1" x14ac:dyDescent="0.3">
      <c r="A5" s="2">
        <v>4</v>
      </c>
      <c r="B5" s="2" t="s">
        <v>15</v>
      </c>
      <c r="C5" s="3">
        <v>45644.70820601852</v>
      </c>
      <c r="D5" s="4">
        <v>45640</v>
      </c>
      <c r="E5" s="2" t="s">
        <v>16</v>
      </c>
      <c r="F5" s="2" t="s">
        <v>17</v>
      </c>
      <c r="G5" s="2" t="s">
        <v>24</v>
      </c>
      <c r="H5" s="2" t="s">
        <v>32</v>
      </c>
      <c r="I5" s="2" t="s">
        <v>33</v>
      </c>
      <c r="J5" s="2">
        <v>12</v>
      </c>
      <c r="K5" s="2">
        <v>12</v>
      </c>
      <c r="L5" s="2" t="s">
        <v>34</v>
      </c>
      <c r="M5" s="2" t="s">
        <v>35</v>
      </c>
      <c r="N5" s="2" t="s">
        <v>36</v>
      </c>
      <c r="O5" s="5">
        <v>280000</v>
      </c>
      <c r="P5" s="5">
        <f t="shared" si="0"/>
        <v>28000</v>
      </c>
      <c r="Q5" s="6">
        <f t="shared" si="1"/>
        <v>308000</v>
      </c>
    </row>
    <row r="6" spans="1:17" ht="42" customHeight="1" x14ac:dyDescent="0.3">
      <c r="A6" s="2">
        <v>5</v>
      </c>
      <c r="B6" s="2" t="s">
        <v>15</v>
      </c>
      <c r="C6" s="3">
        <v>45561.749490740738</v>
      </c>
      <c r="D6" s="2" t="s">
        <v>56</v>
      </c>
      <c r="E6" s="2" t="s">
        <v>37</v>
      </c>
      <c r="F6" s="2" t="s">
        <v>38</v>
      </c>
      <c r="G6" s="7" t="s">
        <v>60</v>
      </c>
      <c r="H6" s="2" t="s">
        <v>39</v>
      </c>
      <c r="I6" s="2" t="s">
        <v>40</v>
      </c>
      <c r="J6" s="2">
        <v>10</v>
      </c>
      <c r="K6" s="2">
        <v>10</v>
      </c>
      <c r="L6" s="2" t="s">
        <v>41</v>
      </c>
      <c r="M6" s="2" t="s">
        <v>42</v>
      </c>
      <c r="N6" s="2" t="s">
        <v>43</v>
      </c>
      <c r="O6" s="5">
        <v>900000</v>
      </c>
      <c r="P6" s="5">
        <f t="shared" si="0"/>
        <v>90000</v>
      </c>
      <c r="Q6" s="6">
        <f t="shared" si="1"/>
        <v>990000</v>
      </c>
    </row>
    <row r="7" spans="1:17" ht="42" customHeight="1" x14ac:dyDescent="0.3">
      <c r="A7" s="2">
        <v>6</v>
      </c>
      <c r="B7" s="2" t="s">
        <v>15</v>
      </c>
      <c r="C7" s="3">
        <v>45652.375833333332</v>
      </c>
      <c r="D7" s="4">
        <v>45647</v>
      </c>
      <c r="E7" s="2" t="s">
        <v>16</v>
      </c>
      <c r="F7" s="2" t="s">
        <v>17</v>
      </c>
      <c r="G7" s="2" t="s">
        <v>24</v>
      </c>
      <c r="H7" s="2" t="s">
        <v>32</v>
      </c>
      <c r="I7" s="2" t="s">
        <v>44</v>
      </c>
      <c r="J7" s="2">
        <v>12</v>
      </c>
      <c r="K7" s="2">
        <v>12</v>
      </c>
      <c r="L7" s="2" t="s">
        <v>45</v>
      </c>
      <c r="M7" s="2" t="s">
        <v>61</v>
      </c>
      <c r="N7" s="2" t="s">
        <v>47</v>
      </c>
      <c r="O7" s="5">
        <v>280000</v>
      </c>
      <c r="P7" s="5">
        <f t="shared" si="0"/>
        <v>28000</v>
      </c>
      <c r="Q7" s="6">
        <f t="shared" si="1"/>
        <v>308000</v>
      </c>
    </row>
    <row r="8" spans="1:17" ht="42" customHeight="1" x14ac:dyDescent="0.3">
      <c r="A8" s="2">
        <v>7</v>
      </c>
      <c r="B8" s="2" t="s">
        <v>15</v>
      </c>
      <c r="C8" s="3">
        <v>45650.713645833333</v>
      </c>
      <c r="D8" s="4">
        <v>45652</v>
      </c>
      <c r="E8" s="2" t="s">
        <v>62</v>
      </c>
      <c r="F8" s="2" t="s">
        <v>38</v>
      </c>
      <c r="G8" s="2" t="s">
        <v>48</v>
      </c>
      <c r="H8" s="2" t="s">
        <v>49</v>
      </c>
      <c r="I8" s="2" t="s">
        <v>32</v>
      </c>
      <c r="J8" s="2">
        <v>12</v>
      </c>
      <c r="K8" s="2">
        <v>0</v>
      </c>
      <c r="L8" s="2" t="s">
        <v>34</v>
      </c>
      <c r="M8" s="2" t="s">
        <v>35</v>
      </c>
      <c r="N8" s="2" t="s">
        <v>36</v>
      </c>
      <c r="O8" s="5">
        <v>220000</v>
      </c>
      <c r="P8" s="5">
        <f t="shared" si="0"/>
        <v>22000</v>
      </c>
      <c r="Q8" s="6">
        <f t="shared" si="1"/>
        <v>242000</v>
      </c>
    </row>
    <row r="9" spans="1:17" ht="42" customHeight="1" x14ac:dyDescent="0.3">
      <c r="A9" s="2">
        <v>8</v>
      </c>
      <c r="B9" s="2" t="s">
        <v>15</v>
      </c>
      <c r="C9" s="3">
        <v>45652.375532407408</v>
      </c>
      <c r="D9" s="4">
        <v>45653</v>
      </c>
      <c r="E9" s="2" t="s">
        <v>63</v>
      </c>
      <c r="F9" s="2" t="s">
        <v>17</v>
      </c>
      <c r="G9" s="2" t="s">
        <v>50</v>
      </c>
      <c r="H9" s="2" t="s">
        <v>51</v>
      </c>
      <c r="I9" s="2" t="s">
        <v>51</v>
      </c>
      <c r="J9" s="2">
        <v>13</v>
      </c>
      <c r="K9" s="2">
        <v>0</v>
      </c>
      <c r="L9" s="2" t="s">
        <v>52</v>
      </c>
      <c r="M9" s="2" t="s">
        <v>52</v>
      </c>
      <c r="N9" s="2" t="s">
        <v>52</v>
      </c>
      <c r="O9" s="5">
        <v>370000</v>
      </c>
      <c r="P9" s="5">
        <f t="shared" si="0"/>
        <v>37000</v>
      </c>
      <c r="Q9" s="6">
        <f t="shared" si="1"/>
        <v>407000</v>
      </c>
    </row>
    <row r="10" spans="1:17" ht="42" customHeight="1" x14ac:dyDescent="0.3">
      <c r="A10" s="2">
        <v>9</v>
      </c>
      <c r="B10" s="2" t="s">
        <v>15</v>
      </c>
      <c r="C10" s="3">
        <v>45652.43478009259</v>
      </c>
      <c r="D10" s="2" t="s">
        <v>57</v>
      </c>
      <c r="E10" s="2" t="s">
        <v>64</v>
      </c>
      <c r="F10" s="2" t="s">
        <v>26</v>
      </c>
      <c r="G10" s="2" t="s">
        <v>53</v>
      </c>
      <c r="H10" s="2" t="s">
        <v>54</v>
      </c>
      <c r="I10" s="2" t="s">
        <v>54</v>
      </c>
      <c r="J10" s="2">
        <v>12</v>
      </c>
      <c r="K10" s="2">
        <v>12</v>
      </c>
      <c r="L10" s="2" t="s">
        <v>55</v>
      </c>
      <c r="M10" s="2" t="s">
        <v>35</v>
      </c>
      <c r="N10" s="2" t="s">
        <v>36</v>
      </c>
      <c r="O10" s="5">
        <v>810000</v>
      </c>
      <c r="P10" s="5">
        <f t="shared" si="0"/>
        <v>81000</v>
      </c>
      <c r="Q10" s="6">
        <f t="shared" si="1"/>
        <v>891000</v>
      </c>
    </row>
    <row r="11" spans="1:17" ht="42" customHeight="1" x14ac:dyDescent="0.3">
      <c r="A11" s="2">
        <v>10</v>
      </c>
      <c r="B11" s="2" t="s">
        <v>15</v>
      </c>
      <c r="C11" s="3">
        <v>45656.372384259259</v>
      </c>
      <c r="D11" s="4">
        <v>45654</v>
      </c>
      <c r="E11" s="2" t="s">
        <v>16</v>
      </c>
      <c r="F11" s="2" t="s">
        <v>17</v>
      </c>
      <c r="G11" s="2" t="s">
        <v>24</v>
      </c>
      <c r="H11" s="2" t="s">
        <v>32</v>
      </c>
      <c r="I11" s="2" t="s">
        <v>44</v>
      </c>
      <c r="J11" s="2">
        <v>12</v>
      </c>
      <c r="K11" s="2">
        <v>12</v>
      </c>
      <c r="L11" s="2" t="s">
        <v>45</v>
      </c>
      <c r="M11" s="2" t="s">
        <v>46</v>
      </c>
      <c r="N11" s="2" t="s">
        <v>47</v>
      </c>
      <c r="O11" s="5">
        <v>280000</v>
      </c>
      <c r="P11" s="5">
        <f t="shared" si="0"/>
        <v>28000</v>
      </c>
      <c r="Q11" s="6">
        <f t="shared" si="1"/>
        <v>308000</v>
      </c>
    </row>
    <row r="12" spans="1:17" ht="42" customHeight="1" x14ac:dyDescent="0.3">
      <c r="O12" s="6">
        <f>SUM(O2:O11)</f>
        <v>4170000</v>
      </c>
      <c r="P12" s="6">
        <f t="shared" ref="P12:Q12" si="2">SUM(P2:P11)</f>
        <v>417000</v>
      </c>
      <c r="Q12" s="8">
        <f t="shared" si="2"/>
        <v>4587000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2025-01-02T03:02:52Z</dcterms:created>
  <dcterms:modified xsi:type="dcterms:W3CDTF">2025-01-02T06:06:58Z</dcterms:modified>
</cp:coreProperties>
</file>