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2024.03\04\"/>
    </mc:Choice>
  </mc:AlternateContent>
  <bookViews>
    <workbookView xWindow="0" yWindow="0" windowWidth="28800" windowHeight="1228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R8" i="2" l="1"/>
  <c r="S8" i="2" s="1"/>
  <c r="R7" i="2"/>
  <c r="S7" i="2" s="1"/>
  <c r="S6" i="2"/>
  <c r="R6" i="2"/>
  <c r="R5" i="2"/>
  <c r="S5" i="2" s="1"/>
  <c r="R4" i="2"/>
  <c r="S4" i="2" s="1"/>
  <c r="R3" i="2"/>
  <c r="S3" i="2" s="1"/>
  <c r="S2" i="2"/>
  <c r="R2" i="2"/>
  <c r="Q8" i="2" l="1"/>
</calcChain>
</file>

<file path=xl/sharedStrings.xml><?xml version="1.0" encoding="utf-8"?>
<sst xmlns="http://schemas.openxmlformats.org/spreadsheetml/2006/main" count="83" uniqueCount="56">
  <si>
    <t>No.</t>
  </si>
  <si>
    <t>상태</t>
  </si>
  <si>
    <t>예약접수일</t>
  </si>
  <si>
    <t>운행날짜</t>
  </si>
  <si>
    <t>고객명</t>
  </si>
  <si>
    <t>국적</t>
  </si>
  <si>
    <t>연락처</t>
  </si>
  <si>
    <t>항공편명</t>
  </si>
  <si>
    <t>미팅시간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</si>
  <si>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</si>
  <si>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</si>
  <si>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</si>
  <si>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</si>
  <si>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</si>
  <si>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</si>
  <si>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</si>
  <si>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</si>
  <si>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</si>
  <si>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소예린</t>
  </si>
  <si>
    <t>다국적</t>
  </si>
  <si>
    <t>010-9980-3096</t>
  </si>
  <si>
    <t>07:00 / 07:30</t>
  </si>
  <si>
    <t>홍대입구역 8번출구 / 명동역 3번출구</t>
  </si>
  <si>
    <t>명동역 / 홍대입구역</t>
  </si>
  <si>
    <t>경기 78바 2011호</t>
  </si>
  <si>
    <t>박영주기사님</t>
  </si>
  <si>
    <t>010-3074-3211</t>
  </si>
  <si>
    <t>장언호</t>
  </si>
  <si>
    <t>010 9908 4822</t>
  </si>
  <si>
    <t>경기78사 7460</t>
  </si>
  <si>
    <t>정균일 기사님</t>
  </si>
  <si>
    <t>010-5489-0126</t>
  </si>
  <si>
    <t>홍대입구역 3번출구</t>
  </si>
  <si>
    <t>홍대입구역</t>
  </si>
  <si>
    <t>경기71자8300호</t>
  </si>
  <si>
    <t>곽영언 기사님</t>
  </si>
  <si>
    <t>010-5310-9398</t>
  </si>
  <si>
    <t>GONG GRIT</t>
  </si>
  <si>
    <t>TH</t>
  </si>
  <si>
    <t>-</t>
  </si>
  <si>
    <t>서울 시내 차량 렌탈</t>
  </si>
  <si>
    <t>보코서울강남</t>
  </si>
  <si>
    <t>서울 시내 투어</t>
  </si>
  <si>
    <t>경기77바7322</t>
  </si>
  <si>
    <t>한기복 기사</t>
  </si>
  <si>
    <t>010-5244-0677</t>
  </si>
  <si>
    <t>경기78바2009</t>
  </si>
  <si>
    <t>한성용 기사</t>
  </si>
  <si>
    <t>010-3713-0789</t>
  </si>
  <si>
    <t>강릉 당일치기</t>
    <phoneticPr fontId="20" type="noConversion"/>
  </si>
  <si>
    <t>강화도 당일치기</t>
    <phoneticPr fontId="20" type="noConversion"/>
  </si>
  <si>
    <t>경기78바2014호</t>
  </si>
  <si>
    <t>정남수 기사님</t>
  </si>
  <si>
    <t>010-5710-0980</t>
  </si>
  <si>
    <t>부가세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</si>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</sst>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20" fontId="18" fillId="0" borderId="10" xfId="0" applyNumberFormat="1" applyFont="1" applyBorder="1" applyAlignment="1">
      <alignment horizontal="center" vertical="center" wrapText="1"/>
    </xf>
    <xf numFmtId="3" fontId="0" fillId="34" borderId="10" xfId="0" applyNumberFormat="1" applyFill="1" applyBorder="1" applyAlignment="1">
      <alignment horizontal="center" vertical="center"/>
    </xf>
    <xf numFmtId="3" fontId="18" fillId="34" borderId="10" xfId="0" applyNumberFormat="1" applyFont="1" applyFill="1" applyBorder="1" applyAlignment="1">
      <alignment horizontal="center" vertical="center" wrapText="1"/>
    </xf>
    <xf numFmtId="3" fontId="19" fillId="34" borderId="10" xfId="0" applyNumberFormat="1" applyFont="1" applyFill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zoomScale="70" zoomScaleNormal="70" workbookViewId="0">
      <selection activeCell="Q13" sqref="Q13"/>
    </sheetView>
  </sheetViews>
  <sheetFormatPr defaultRowHeight="30.75" customHeight="1" x14ac:dyDescent="0.3"/>
  <cols>
    <col min="1" max="1" width="6.125" customWidth="1"/>
    <col min="2" max="2" width="10.875" customWidth="1"/>
    <col min="3" max="3" width="17.5" customWidth="1"/>
    <col min="4" max="4" width="14" customWidth="1"/>
    <col min="5" max="5" width="14.625" customWidth="1"/>
    <col min="6" max="6" width="11.25" customWidth="1"/>
    <col min="7" max="7" width="20" customWidth="1"/>
    <col min="8" max="8" width="17.125" bestFit="1" customWidth="1"/>
    <col min="9" max="9" width="11.25" bestFit="1" customWidth="1"/>
    <col min="10" max="10" width="31.25" bestFit="1" customWidth="1"/>
    <col min="11" max="11" width="17.125" bestFit="1" customWidth="1"/>
    <col min="12" max="12" width="4.75" bestFit="1" customWidth="1"/>
    <col min="13" max="13" width="6.375" bestFit="1" customWidth="1"/>
    <col min="14" max="14" width="15" bestFit="1" customWidth="1"/>
    <col min="15" max="15" width="15.375" customWidth="1"/>
    <col min="16" max="16" width="16" customWidth="1"/>
    <col min="17" max="17" width="16.25" customWidth="1"/>
    <col min="18" max="18" width="16.625" customWidth="1"/>
    <col min="19" max="19" width="17" customWidth="1"/>
  </cols>
  <sheetData>
    <row r="1" spans="1:19" ht="30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54</v>
      </c>
      <c r="S1" s="1" t="s">
        <v>55</v>
      </c>
    </row>
    <row r="2" spans="1:19" ht="30.75" customHeight="1" x14ac:dyDescent="0.3">
      <c r="A2" s="2">
        <v>1</v>
      </c>
      <c r="B2" s="2" t="s">
        <v>17</v>
      </c>
      <c r="C2" s="3">
        <v>45383.497870370367</v>
      </c>
      <c r="D2" s="4">
        <v>45385</v>
      </c>
      <c r="E2" s="2" t="s">
        <v>18</v>
      </c>
      <c r="F2" s="2" t="s">
        <v>19</v>
      </c>
      <c r="G2" s="2" t="s">
        <v>20</v>
      </c>
      <c r="H2" s="2" t="s">
        <v>49</v>
      </c>
      <c r="I2" s="2" t="s">
        <v>21</v>
      </c>
      <c r="J2" s="2" t="s">
        <v>22</v>
      </c>
      <c r="K2" s="2" t="s">
        <v>23</v>
      </c>
      <c r="L2" s="2">
        <v>13</v>
      </c>
      <c r="M2" s="2">
        <v>0</v>
      </c>
      <c r="N2" s="2" t="s">
        <v>24</v>
      </c>
      <c r="O2" s="2" t="s">
        <v>25</v>
      </c>
      <c r="P2" s="2" t="s">
        <v>26</v>
      </c>
      <c r="Q2" s="5">
        <v>500000</v>
      </c>
      <c r="R2" s="5">
        <f>Q2*0.1</f>
        <v>50000</v>
      </c>
      <c r="S2" s="5">
        <f>SUM(Q2:R2)</f>
        <v>550000</v>
      </c>
    </row>
    <row r="3" spans="1:19" ht="30.75" customHeight="1" x14ac:dyDescent="0.3">
      <c r="A3" s="2">
        <v>2</v>
      </c>
      <c r="B3" s="2" t="s">
        <v>17</v>
      </c>
      <c r="C3" s="3">
        <v>45384.447615740741</v>
      </c>
      <c r="D3" s="4">
        <v>45387</v>
      </c>
      <c r="E3" s="2" t="s">
        <v>27</v>
      </c>
      <c r="F3" s="2" t="s">
        <v>19</v>
      </c>
      <c r="G3" s="2" t="s">
        <v>28</v>
      </c>
      <c r="H3" s="2" t="s">
        <v>49</v>
      </c>
      <c r="I3" s="2" t="s">
        <v>21</v>
      </c>
      <c r="J3" s="2" t="s">
        <v>22</v>
      </c>
      <c r="K3" s="2" t="s">
        <v>23</v>
      </c>
      <c r="L3" s="2">
        <v>17</v>
      </c>
      <c r="M3" s="2">
        <v>0</v>
      </c>
      <c r="N3" s="2" t="s">
        <v>29</v>
      </c>
      <c r="O3" s="2" t="s">
        <v>30</v>
      </c>
      <c r="P3" s="2" t="s">
        <v>31</v>
      </c>
      <c r="Q3" s="5">
        <v>500000</v>
      </c>
      <c r="R3" s="5">
        <f t="shared" ref="R3:R8" si="0">Q3*0.1</f>
        <v>50000</v>
      </c>
      <c r="S3" s="5">
        <f t="shared" ref="S3:S8" si="1">SUM(Q3:R3)</f>
        <v>550000</v>
      </c>
    </row>
    <row r="4" spans="1:19" ht="30.75" customHeight="1" x14ac:dyDescent="0.3">
      <c r="A4" s="2">
        <v>3</v>
      </c>
      <c r="B4" s="2" t="s">
        <v>17</v>
      </c>
      <c r="C4" s="3">
        <v>45412.74658564815</v>
      </c>
      <c r="D4" s="4">
        <v>45390</v>
      </c>
      <c r="E4" s="2" t="s">
        <v>18</v>
      </c>
      <c r="F4" s="2" t="s">
        <v>19</v>
      </c>
      <c r="G4" s="2" t="s">
        <v>20</v>
      </c>
      <c r="H4" s="2" t="s">
        <v>49</v>
      </c>
      <c r="I4" s="2" t="s">
        <v>21</v>
      </c>
      <c r="J4" s="2" t="s">
        <v>22</v>
      </c>
      <c r="K4" s="2" t="s">
        <v>23</v>
      </c>
      <c r="L4" s="2">
        <v>17</v>
      </c>
      <c r="M4" s="2">
        <v>0</v>
      </c>
      <c r="N4" s="2" t="s">
        <v>51</v>
      </c>
      <c r="O4" s="2" t="s">
        <v>52</v>
      </c>
      <c r="P4" s="2" t="s">
        <v>53</v>
      </c>
      <c r="Q4" s="5">
        <v>500000</v>
      </c>
      <c r="R4" s="5">
        <f t="shared" si="0"/>
        <v>50000</v>
      </c>
      <c r="S4" s="5">
        <f t="shared" si="1"/>
        <v>550000</v>
      </c>
    </row>
    <row r="5" spans="1:19" ht="30.75" customHeight="1" x14ac:dyDescent="0.3">
      <c r="A5" s="2">
        <v>4</v>
      </c>
      <c r="B5" s="2" t="s">
        <v>17</v>
      </c>
      <c r="C5" s="3">
        <v>45391.635787037034</v>
      </c>
      <c r="D5" s="4">
        <v>45392</v>
      </c>
      <c r="E5" s="2" t="s">
        <v>18</v>
      </c>
      <c r="F5" s="2" t="s">
        <v>19</v>
      </c>
      <c r="G5" s="2" t="s">
        <v>20</v>
      </c>
      <c r="H5" s="2" t="s">
        <v>50</v>
      </c>
      <c r="I5" s="2" t="s">
        <v>21</v>
      </c>
      <c r="J5" s="2" t="s">
        <v>32</v>
      </c>
      <c r="K5" s="2" t="s">
        <v>33</v>
      </c>
      <c r="L5" s="2">
        <v>10</v>
      </c>
      <c r="M5" s="2">
        <v>0</v>
      </c>
      <c r="N5" s="2" t="s">
        <v>34</v>
      </c>
      <c r="O5" s="2" t="s">
        <v>35</v>
      </c>
      <c r="P5" s="2" t="s">
        <v>36</v>
      </c>
      <c r="Q5" s="5">
        <v>400000</v>
      </c>
      <c r="R5" s="5">
        <f t="shared" si="0"/>
        <v>40000</v>
      </c>
      <c r="S5" s="5">
        <f t="shared" si="1"/>
        <v>440000</v>
      </c>
    </row>
    <row r="6" spans="1:19" ht="30.75" customHeight="1" x14ac:dyDescent="0.3">
      <c r="A6" s="2">
        <v>5</v>
      </c>
      <c r="B6" s="2" t="s">
        <v>17</v>
      </c>
      <c r="C6" s="3">
        <v>45393.538414351853</v>
      </c>
      <c r="D6" s="4">
        <v>45394</v>
      </c>
      <c r="E6" s="2" t="s">
        <v>37</v>
      </c>
      <c r="F6" s="2" t="s">
        <v>38</v>
      </c>
      <c r="G6" s="2" t="s">
        <v>39</v>
      </c>
      <c r="H6" s="2" t="s">
        <v>40</v>
      </c>
      <c r="I6" s="6">
        <v>0.52083333333333337</v>
      </c>
      <c r="J6" s="2" t="s">
        <v>41</v>
      </c>
      <c r="K6" s="2" t="s">
        <v>42</v>
      </c>
      <c r="L6" s="2">
        <v>8</v>
      </c>
      <c r="M6" s="2">
        <v>0</v>
      </c>
      <c r="N6" s="2" t="s">
        <v>43</v>
      </c>
      <c r="O6" s="2" t="s">
        <v>44</v>
      </c>
      <c r="P6" s="2" t="s">
        <v>45</v>
      </c>
      <c r="Q6" s="5">
        <v>350000</v>
      </c>
      <c r="R6" s="5">
        <f t="shared" si="0"/>
        <v>35000</v>
      </c>
      <c r="S6" s="5">
        <f t="shared" si="1"/>
        <v>385000</v>
      </c>
    </row>
    <row r="7" spans="1:19" ht="30.75" customHeight="1" x14ac:dyDescent="0.3">
      <c r="A7" s="2">
        <v>6</v>
      </c>
      <c r="B7" s="2" t="s">
        <v>17</v>
      </c>
      <c r="C7" s="3">
        <v>45393.539050925923</v>
      </c>
      <c r="D7" s="4">
        <v>45395</v>
      </c>
      <c r="E7" s="2" t="s">
        <v>37</v>
      </c>
      <c r="F7" s="2" t="s">
        <v>38</v>
      </c>
      <c r="G7" s="2" t="s">
        <v>39</v>
      </c>
      <c r="H7" s="2" t="s">
        <v>40</v>
      </c>
      <c r="I7" s="6">
        <v>0.47916666666666669</v>
      </c>
      <c r="J7" s="2" t="s">
        <v>41</v>
      </c>
      <c r="K7" s="2" t="s">
        <v>42</v>
      </c>
      <c r="L7" s="2">
        <v>8</v>
      </c>
      <c r="M7" s="2">
        <v>0</v>
      </c>
      <c r="N7" s="2" t="s">
        <v>46</v>
      </c>
      <c r="O7" s="2" t="s">
        <v>47</v>
      </c>
      <c r="P7" s="2" t="s">
        <v>48</v>
      </c>
      <c r="Q7" s="5">
        <v>350000</v>
      </c>
      <c r="R7" s="5">
        <f t="shared" si="0"/>
        <v>35000</v>
      </c>
      <c r="S7" s="5">
        <f t="shared" si="1"/>
        <v>385000</v>
      </c>
    </row>
    <row r="8" spans="1:19" ht="30.75" customHeight="1" x14ac:dyDescent="0.3">
      <c r="Q8" s="7">
        <f>SUM(Q2:Q7)</f>
        <v>2600000</v>
      </c>
      <c r="R8" s="8">
        <f t="shared" si="0"/>
        <v>260000</v>
      </c>
      <c r="S8" s="9">
        <f t="shared" si="1"/>
        <v>2860000</v>
      </c>
    </row>
  </sheetData>
  <phoneticPr fontId="20" type="noConversion"/>
  <pageMargins left="0.75" right="0.75" top="1" bottom="1" header="0.5" footer="0.5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2024-04-30T08:51:30Z</dcterms:created>
  <dcterms:modified xsi:type="dcterms:W3CDTF">2024-05-02T05:56:13Z</dcterms:modified>
</cp:coreProperties>
</file>